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I81" s="1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H195"/>
  <c r="J176"/>
  <c r="G176"/>
  <c r="J157"/>
  <c r="I157"/>
  <c r="J138"/>
  <c r="G138"/>
  <c r="J119"/>
  <c r="J100"/>
  <c r="H100"/>
  <c r="G100"/>
  <c r="F100"/>
  <c r="F81"/>
  <c r="G81"/>
  <c r="H81"/>
  <c r="I62"/>
  <c r="H62"/>
  <c r="J43"/>
  <c r="I43"/>
  <c r="G62"/>
  <c r="G43"/>
  <c r="F119"/>
  <c r="F138"/>
  <c r="F157"/>
  <c r="F176"/>
  <c r="F195"/>
  <c r="I24"/>
  <c r="F24"/>
  <c r="J24"/>
  <c r="H24"/>
  <c r="G24"/>
  <c r="F196" l="1"/>
  <c r="I196"/>
  <c r="H196"/>
  <c r="J196"/>
  <c r="G196"/>
</calcChain>
</file>

<file path=xl/sharedStrings.xml><?xml version="1.0" encoding="utf-8"?>
<sst xmlns="http://schemas.openxmlformats.org/spreadsheetml/2006/main" count="236" uniqueCount="69">
  <si>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</si>
  <si>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</si>
  <si>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</si>
  <si>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</si>
  <si>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</si>
  <si>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</si>
  <si>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</si>
  <si>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</si>
  <si>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</si>
  <si>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</si>
  <si>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</si>
  <si>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</si>
  <si>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</si>
  <si>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</si>
  <si>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</si>
  <si>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</si>
  <si>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</si>
  <si>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</si>
  <si>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</si>
  <si>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</si>
  <si>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</si>
  <si>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</si>
  <si>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</si>
  <si>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</si>
  <si>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</si>
  <si>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</si>
  <si>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</si>
  <si>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</si>
  <si>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</si>
  <si>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</si>
  <si>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</si>
  <si>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</si>
  <si>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</si>
  <si>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</si>
  <si>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</si>
  <si>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ООШ с. Русаново</t>
  </si>
  <si>
    <t>директор</t>
  </si>
  <si>
    <t>Рыкова Е.В.</t>
  </si>
  <si>
    <t>котлета из мяса птицы</t>
  </si>
  <si>
    <t xml:space="preserve">компот из изюма </t>
  </si>
  <si>
    <t xml:space="preserve">хлеб ржаной </t>
  </si>
  <si>
    <t>салат из свежей капусты с р/м</t>
  </si>
  <si>
    <t xml:space="preserve">макароны отварные </t>
  </si>
  <si>
    <t xml:space="preserve">булочка домашняя </t>
  </si>
  <si>
    <t xml:space="preserve">тефтели в соусе </t>
  </si>
  <si>
    <t xml:space="preserve">компот из яблок </t>
  </si>
  <si>
    <t xml:space="preserve">салат из свежей  моркови </t>
  </si>
  <si>
    <t xml:space="preserve">каша гречневая рассыпчатая </t>
  </si>
  <si>
    <t xml:space="preserve">котлета рыбная </t>
  </si>
  <si>
    <t xml:space="preserve">напиток из апельсина </t>
  </si>
  <si>
    <t xml:space="preserve">масло сливочное </t>
  </si>
  <si>
    <t xml:space="preserve">картофельное пюре </t>
  </si>
  <si>
    <t>котлета рубленная из мяса птицы</t>
  </si>
  <si>
    <t xml:space="preserve">компот из сухофруктов </t>
  </si>
  <si>
    <t xml:space="preserve">рис отварной </t>
  </si>
  <si>
    <t>котлета рубленная из говядины</t>
  </si>
  <si>
    <t xml:space="preserve">напиток из лимона </t>
  </si>
  <si>
    <t>масло сливочное</t>
  </si>
  <si>
    <t xml:space="preserve">капуста тушеная </t>
  </si>
  <si>
    <t xml:space="preserve">хлеб пшеничный </t>
  </si>
  <si>
    <t>плов из говядины</t>
  </si>
  <si>
    <t>какао с молоком</t>
  </si>
  <si>
    <t>биточек рубленный из говядины</t>
  </si>
  <si>
    <t xml:space="preserve">напиток из шиповника </t>
  </si>
  <si>
    <t xml:space="preserve">салат весенний </t>
  </si>
  <si>
    <t xml:space="preserve">шницель рыбный </t>
  </si>
  <si>
    <t xml:space="preserve">фрикадельки в соусе </t>
  </si>
  <si>
    <t xml:space="preserve">салат из  свеклы </t>
  </si>
  <si>
    <t>жаркое по домашнему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</si>
</sst>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0" sqref="E190:J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1" ht="17.399999999999999">
      <c r="A2" s="36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45223</v>
      </c>
      <c r="I3" s="53"/>
      <c r="J3" s="53"/>
      <c r="K3" s="53"/>
    </row>
    <row r="4" spans="1:11" ht="13.8" thickBot="1">
      <c r="C4" s="2"/>
      <c r="D4" s="4"/>
    </row>
    <row r="5" spans="1:11" ht="31.2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55" t="s">
        <v>38</v>
      </c>
      <c r="F6" s="57">
        <v>80</v>
      </c>
      <c r="G6" s="57">
        <v>12</v>
      </c>
      <c r="H6" s="57">
        <v>24</v>
      </c>
      <c r="I6" s="58">
        <v>2</v>
      </c>
      <c r="J6" s="57">
        <v>184</v>
      </c>
      <c r="K6" s="58"/>
    </row>
    <row r="7" spans="1:11" ht="14.4">
      <c r="A7" s="24"/>
      <c r="B7" s="16"/>
      <c r="C7" s="11"/>
      <c r="D7" s="6"/>
      <c r="E7" s="42"/>
      <c r="F7" s="43"/>
      <c r="G7" s="43"/>
      <c r="H7" s="43"/>
      <c r="I7" s="44"/>
      <c r="J7" s="43"/>
      <c r="K7" s="44"/>
    </row>
    <row r="8" spans="1:11" ht="14.4">
      <c r="A8" s="24"/>
      <c r="B8" s="16"/>
      <c r="C8" s="11"/>
      <c r="D8" s="7" t="s">
        <v>22</v>
      </c>
      <c r="E8" s="56" t="s">
        <v>39</v>
      </c>
      <c r="F8" s="59">
        <v>200</v>
      </c>
      <c r="G8" s="59">
        <v>0</v>
      </c>
      <c r="H8" s="59">
        <v>0</v>
      </c>
      <c r="I8" s="60">
        <v>28</v>
      </c>
      <c r="J8" s="59">
        <v>109</v>
      </c>
      <c r="K8" s="60"/>
    </row>
    <row r="9" spans="1:11" ht="14.4">
      <c r="A9" s="24"/>
      <c r="B9" s="16"/>
      <c r="C9" s="11"/>
      <c r="D9" s="7" t="s">
        <v>23</v>
      </c>
      <c r="E9" s="56" t="s">
        <v>40</v>
      </c>
      <c r="F9" s="59">
        <v>50</v>
      </c>
      <c r="G9" s="59">
        <v>2</v>
      </c>
      <c r="H9" s="59">
        <v>1</v>
      </c>
      <c r="I9" s="60">
        <v>12</v>
      </c>
      <c r="J9" s="59">
        <v>210</v>
      </c>
      <c r="K9" s="60"/>
    </row>
    <row r="10" spans="1:11" ht="14.4">
      <c r="A10" s="24"/>
      <c r="B10" s="16"/>
      <c r="C10" s="11"/>
      <c r="D10" s="7" t="s">
        <v>24</v>
      </c>
      <c r="E10" s="42"/>
      <c r="F10" s="43"/>
      <c r="G10" s="43"/>
      <c r="H10" s="43"/>
      <c r="I10" s="44"/>
      <c r="J10" s="43"/>
      <c r="K10" s="44"/>
    </row>
    <row r="11" spans="1:11" ht="14.4">
      <c r="A11" s="24"/>
      <c r="B11" s="16"/>
      <c r="C11" s="11"/>
      <c r="D11" s="6"/>
      <c r="E11" s="56" t="s">
        <v>43</v>
      </c>
      <c r="F11" s="59">
        <v>80</v>
      </c>
      <c r="G11" s="59">
        <v>2</v>
      </c>
      <c r="H11" s="59">
        <v>1</v>
      </c>
      <c r="I11" s="60">
        <v>12</v>
      </c>
      <c r="J11" s="59">
        <v>210</v>
      </c>
      <c r="K11" s="60"/>
    </row>
    <row r="12" spans="1:11" ht="14.4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thickBot="1">
      <c r="A13" s="25"/>
      <c r="B13" s="18"/>
      <c r="C13" s="8"/>
      <c r="D13" s="19" t="s">
        <v>33</v>
      </c>
      <c r="E13" s="9"/>
      <c r="F13" s="20">
        <f>SUM(F6:F12)</f>
        <v>410</v>
      </c>
      <c r="G13" s="20">
        <f t="shared" ref="G13:J13" si="0">SUM(G6:G12)</f>
        <v>16</v>
      </c>
      <c r="H13" s="20">
        <f t="shared" si="0"/>
        <v>26</v>
      </c>
      <c r="I13" s="20">
        <f t="shared" si="0"/>
        <v>54</v>
      </c>
      <c r="J13" s="20">
        <f t="shared" si="0"/>
        <v>713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41</v>
      </c>
      <c r="F14" s="57">
        <v>60</v>
      </c>
      <c r="G14" s="57">
        <v>1.2</v>
      </c>
      <c r="H14" s="57">
        <v>3</v>
      </c>
      <c r="I14" s="58">
        <v>7</v>
      </c>
      <c r="J14" s="57">
        <v>57.6</v>
      </c>
      <c r="K14" s="58"/>
    </row>
    <row r="15" spans="1:11" ht="14.4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>
      <c r="A17" s="24"/>
      <c r="B17" s="16"/>
      <c r="C17" s="11"/>
      <c r="D17" s="7" t="s">
        <v>29</v>
      </c>
      <c r="E17" s="56" t="s">
        <v>42</v>
      </c>
      <c r="F17" s="59">
        <v>150</v>
      </c>
      <c r="G17" s="59">
        <v>3</v>
      </c>
      <c r="H17" s="59">
        <v>5</v>
      </c>
      <c r="I17" s="60">
        <v>36</v>
      </c>
      <c r="J17" s="59">
        <v>211</v>
      </c>
      <c r="K17" s="60"/>
    </row>
    <row r="18" spans="1:11" ht="14.4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210</v>
      </c>
      <c r="G23" s="20">
        <f t="shared" ref="G23:J23" si="1">SUM(G14:G22)</f>
        <v>4.2</v>
      </c>
      <c r="H23" s="20">
        <f t="shared" si="1"/>
        <v>8</v>
      </c>
      <c r="I23" s="20">
        <f t="shared" si="1"/>
        <v>43</v>
      </c>
      <c r="J23" s="20">
        <f t="shared" si="1"/>
        <v>268.60000000000002</v>
      </c>
      <c r="K23" s="26"/>
    </row>
    <row r="24" spans="1:11" ht="15" thickBot="1">
      <c r="A24" s="30">
        <f>A6</f>
        <v>1</v>
      </c>
      <c r="B24" s="31">
        <f>B6</f>
        <v>1</v>
      </c>
      <c r="C24" s="47" t="s">
        <v>4</v>
      </c>
      <c r="D24" s="48"/>
      <c r="E24" s="32"/>
      <c r="F24" s="33">
        <f>F13+F23</f>
        <v>620</v>
      </c>
      <c r="G24" s="33">
        <f t="shared" ref="G24:J24" si="2">G13+G23</f>
        <v>20.2</v>
      </c>
      <c r="H24" s="33">
        <f t="shared" si="2"/>
        <v>34</v>
      </c>
      <c r="I24" s="33">
        <f t="shared" si="2"/>
        <v>97</v>
      </c>
      <c r="J24" s="33">
        <f t="shared" si="2"/>
        <v>981.6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55" t="s">
        <v>44</v>
      </c>
      <c r="F25" s="57">
        <v>60</v>
      </c>
      <c r="G25" s="57">
        <v>9</v>
      </c>
      <c r="H25" s="57">
        <v>11</v>
      </c>
      <c r="I25" s="58">
        <v>13</v>
      </c>
      <c r="J25" s="57">
        <v>189</v>
      </c>
      <c r="K25" s="58"/>
    </row>
    <row r="26" spans="1:11" ht="14.4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>
      <c r="A27" s="15"/>
      <c r="B27" s="16"/>
      <c r="C27" s="11"/>
      <c r="D27" s="7" t="s">
        <v>22</v>
      </c>
      <c r="E27" s="56" t="s">
        <v>45</v>
      </c>
      <c r="F27" s="59">
        <v>200</v>
      </c>
      <c r="G27" s="59">
        <v>0</v>
      </c>
      <c r="H27" s="59">
        <v>0</v>
      </c>
      <c r="I27" s="60">
        <v>28</v>
      </c>
      <c r="J27" s="59">
        <v>109</v>
      </c>
      <c r="K27" s="60"/>
    </row>
    <row r="28" spans="1:11" ht="14.4">
      <c r="A28" s="15"/>
      <c r="B28" s="16"/>
      <c r="C28" s="11"/>
      <c r="D28" s="7" t="s">
        <v>23</v>
      </c>
      <c r="E28" s="56" t="s">
        <v>40</v>
      </c>
      <c r="F28" s="59">
        <v>50</v>
      </c>
      <c r="G28" s="59">
        <v>2</v>
      </c>
      <c r="H28" s="59">
        <v>1</v>
      </c>
      <c r="I28" s="60">
        <v>12</v>
      </c>
      <c r="J28" s="59">
        <v>210</v>
      </c>
      <c r="K28" s="60"/>
    </row>
    <row r="29" spans="1:11" ht="14.4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thickBot="1">
      <c r="A32" s="17"/>
      <c r="B32" s="18"/>
      <c r="C32" s="8"/>
      <c r="D32" s="19" t="s">
        <v>33</v>
      </c>
      <c r="E32" s="9"/>
      <c r="F32" s="20">
        <f>SUM(F25:F31)</f>
        <v>310</v>
      </c>
      <c r="G32" s="20">
        <f t="shared" ref="G32" si="3">SUM(G25:G31)</f>
        <v>11</v>
      </c>
      <c r="H32" s="20">
        <f t="shared" ref="H32" si="4">SUM(H25:H31)</f>
        <v>12</v>
      </c>
      <c r="I32" s="20">
        <f t="shared" ref="I32" si="5">SUM(I25:I31)</f>
        <v>53</v>
      </c>
      <c r="J32" s="20">
        <f t="shared" ref="J32" si="6">SUM(J25:J31)</f>
        <v>508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5" t="s">
        <v>46</v>
      </c>
      <c r="F33" s="57">
        <v>60</v>
      </c>
      <c r="G33" s="57">
        <v>1</v>
      </c>
      <c r="H33" s="57">
        <v>3</v>
      </c>
      <c r="I33" s="58">
        <v>4</v>
      </c>
      <c r="J33" s="57">
        <v>67</v>
      </c>
      <c r="K33" s="58"/>
    </row>
    <row r="34" spans="1:11" ht="14.4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>
      <c r="A36" s="15"/>
      <c r="B36" s="16"/>
      <c r="C36" s="11"/>
      <c r="D36" s="7" t="s">
        <v>29</v>
      </c>
      <c r="E36" s="56" t="s">
        <v>47</v>
      </c>
      <c r="F36" s="59">
        <v>150</v>
      </c>
      <c r="G36" s="59">
        <v>6</v>
      </c>
      <c r="H36" s="59">
        <v>10</v>
      </c>
      <c r="I36" s="60">
        <v>28</v>
      </c>
      <c r="J36" s="59">
        <v>222</v>
      </c>
      <c r="K36" s="60"/>
    </row>
    <row r="37" spans="1:11" ht="14.4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210</v>
      </c>
      <c r="G42" s="20">
        <f t="shared" ref="G42" si="7">SUM(G33:G41)</f>
        <v>7</v>
      </c>
      <c r="H42" s="20">
        <f t="shared" ref="H42" si="8">SUM(H33:H41)</f>
        <v>13</v>
      </c>
      <c r="I42" s="20">
        <f t="shared" ref="I42" si="9">SUM(I33:I41)</f>
        <v>32</v>
      </c>
      <c r="J42" s="20">
        <f t="shared" ref="J42" si="10">SUM(J33:J41)</f>
        <v>289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7" t="s">
        <v>4</v>
      </c>
      <c r="D43" s="48"/>
      <c r="E43" s="32"/>
      <c r="F43" s="33">
        <f>F32+F42</f>
        <v>520</v>
      </c>
      <c r="G43" s="33">
        <f t="shared" ref="G43" si="11">G32+G42</f>
        <v>18</v>
      </c>
      <c r="H43" s="33">
        <f t="shared" ref="H43" si="12">H32+H42</f>
        <v>25</v>
      </c>
      <c r="I43" s="33">
        <f t="shared" ref="I43" si="13">I32+I42</f>
        <v>85</v>
      </c>
      <c r="J43" s="33">
        <f t="shared" ref="J43" si="14">J32+J42</f>
        <v>797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55" t="s">
        <v>48</v>
      </c>
      <c r="F44" s="57">
        <v>80</v>
      </c>
      <c r="G44" s="57">
        <v>3</v>
      </c>
      <c r="H44" s="57">
        <v>6</v>
      </c>
      <c r="I44" s="58">
        <v>14</v>
      </c>
      <c r="J44" s="57">
        <v>130</v>
      </c>
      <c r="K44" s="58"/>
    </row>
    <row r="45" spans="1:11" ht="14.4">
      <c r="A45" s="24"/>
      <c r="B45" s="16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>
      <c r="A46" s="24"/>
      <c r="B46" s="16"/>
      <c r="C46" s="11"/>
      <c r="D46" s="7" t="s">
        <v>22</v>
      </c>
      <c r="E46" s="56" t="s">
        <v>49</v>
      </c>
      <c r="F46" s="59">
        <v>200</v>
      </c>
      <c r="G46" s="59">
        <v>0</v>
      </c>
      <c r="H46" s="59">
        <v>0</v>
      </c>
      <c r="I46" s="60">
        <v>36</v>
      </c>
      <c r="J46" s="59">
        <v>100</v>
      </c>
      <c r="K46" s="60"/>
    </row>
    <row r="47" spans="1:11" ht="14.4">
      <c r="A47" s="24"/>
      <c r="B47" s="16"/>
      <c r="C47" s="11"/>
      <c r="D47" s="7" t="s">
        <v>23</v>
      </c>
      <c r="E47" s="56" t="s">
        <v>40</v>
      </c>
      <c r="F47" s="59">
        <v>50</v>
      </c>
      <c r="G47" s="59">
        <v>4</v>
      </c>
      <c r="H47" s="59">
        <v>1</v>
      </c>
      <c r="I47" s="60">
        <v>30</v>
      </c>
      <c r="J47" s="59">
        <v>142</v>
      </c>
      <c r="K47" s="60"/>
    </row>
    <row r="48" spans="1:11" ht="14.4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>
      <c r="A49" s="24"/>
      <c r="B49" s="16"/>
      <c r="C49" s="11"/>
      <c r="D49" s="6"/>
      <c r="E49" s="56" t="s">
        <v>50</v>
      </c>
      <c r="F49" s="59">
        <v>5</v>
      </c>
      <c r="G49" s="59">
        <v>0</v>
      </c>
      <c r="H49" s="59">
        <v>4</v>
      </c>
      <c r="I49" s="60">
        <v>0</v>
      </c>
      <c r="J49" s="59">
        <v>37</v>
      </c>
      <c r="K49" s="60"/>
    </row>
    <row r="50" spans="1:11" ht="14.4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335</v>
      </c>
      <c r="G51" s="20">
        <f t="shared" ref="G51" si="15">SUM(G44:G50)</f>
        <v>7</v>
      </c>
      <c r="H51" s="20">
        <f t="shared" ref="H51" si="16">SUM(H44:H50)</f>
        <v>11</v>
      </c>
      <c r="I51" s="20">
        <f t="shared" ref="I51" si="17">SUM(I44:I50)</f>
        <v>80</v>
      </c>
      <c r="J51" s="20">
        <f t="shared" ref="J51" si="18">SUM(J44:J50)</f>
        <v>409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>
      <c r="A55" s="24"/>
      <c r="B55" s="16"/>
      <c r="C55" s="11"/>
      <c r="D55" s="7" t="s">
        <v>29</v>
      </c>
      <c r="E55" s="56" t="s">
        <v>51</v>
      </c>
      <c r="F55" s="59">
        <v>150</v>
      </c>
      <c r="G55" s="59">
        <v>3</v>
      </c>
      <c r="H55" s="59">
        <v>5</v>
      </c>
      <c r="I55" s="60">
        <v>24</v>
      </c>
      <c r="J55" s="59">
        <v>159</v>
      </c>
      <c r="K55" s="60"/>
    </row>
    <row r="56" spans="1:11" ht="14.4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150</v>
      </c>
      <c r="G61" s="20">
        <f t="shared" ref="G61" si="19">SUM(G52:G60)</f>
        <v>3</v>
      </c>
      <c r="H61" s="20">
        <f t="shared" ref="H61" si="20">SUM(H52:H60)</f>
        <v>5</v>
      </c>
      <c r="I61" s="20">
        <f t="shared" ref="I61" si="21">SUM(I52:I60)</f>
        <v>24</v>
      </c>
      <c r="J61" s="20">
        <f t="shared" ref="J61" si="22">SUM(J52:J60)</f>
        <v>159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7" t="s">
        <v>4</v>
      </c>
      <c r="D62" s="48"/>
      <c r="E62" s="32"/>
      <c r="F62" s="33">
        <f>F51+F61</f>
        <v>485</v>
      </c>
      <c r="G62" s="33">
        <f t="shared" ref="G62" si="23">G51+G61</f>
        <v>10</v>
      </c>
      <c r="H62" s="33">
        <f t="shared" ref="H62" si="24">H51+H61</f>
        <v>16</v>
      </c>
      <c r="I62" s="33">
        <f t="shared" ref="I62" si="25">I51+I61</f>
        <v>104</v>
      </c>
      <c r="J62" s="33">
        <f t="shared" ref="J62" si="26">J51+J61</f>
        <v>568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55" t="s">
        <v>52</v>
      </c>
      <c r="F63" s="57">
        <v>80</v>
      </c>
      <c r="G63" s="57">
        <v>17.600000000000001</v>
      </c>
      <c r="H63" s="57">
        <v>4.3</v>
      </c>
      <c r="I63" s="58">
        <v>6.4</v>
      </c>
      <c r="J63" s="40">
        <v>184</v>
      </c>
      <c r="K63" s="41"/>
    </row>
    <row r="64" spans="1:11" ht="14.4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>
      <c r="A65" s="24"/>
      <c r="B65" s="16"/>
      <c r="C65" s="11"/>
      <c r="D65" s="7" t="s">
        <v>22</v>
      </c>
      <c r="E65" s="56" t="s">
        <v>53</v>
      </c>
      <c r="F65" s="59">
        <v>200</v>
      </c>
      <c r="G65" s="59">
        <v>1</v>
      </c>
      <c r="H65" s="59">
        <v>0</v>
      </c>
      <c r="I65" s="60">
        <v>31</v>
      </c>
      <c r="J65" s="43">
        <v>118</v>
      </c>
      <c r="K65" s="44"/>
    </row>
    <row r="66" spans="1:11" ht="14.4">
      <c r="A66" s="24"/>
      <c r="B66" s="16"/>
      <c r="C66" s="11"/>
      <c r="D66" s="7" t="s">
        <v>23</v>
      </c>
      <c r="E66" s="56" t="s">
        <v>40</v>
      </c>
      <c r="F66" s="59">
        <v>50</v>
      </c>
      <c r="G66" s="59">
        <v>4</v>
      </c>
      <c r="H66" s="59">
        <v>1</v>
      </c>
      <c r="I66" s="60">
        <v>30</v>
      </c>
      <c r="J66" s="43">
        <v>142</v>
      </c>
      <c r="K66" s="44"/>
    </row>
    <row r="67" spans="1:11" ht="14.4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>
      <c r="A68" s="24"/>
      <c r="B68" s="16"/>
      <c r="C68" s="11"/>
      <c r="D68" s="6"/>
      <c r="E68" s="56" t="s">
        <v>43</v>
      </c>
      <c r="F68" s="59">
        <v>80</v>
      </c>
      <c r="G68" s="59">
        <v>4</v>
      </c>
      <c r="H68" s="59">
        <v>2</v>
      </c>
      <c r="I68" s="60">
        <v>24</v>
      </c>
      <c r="J68" s="43">
        <v>240</v>
      </c>
      <c r="K68" s="44"/>
    </row>
    <row r="69" spans="1:11" ht="14.4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410</v>
      </c>
      <c r="G70" s="20">
        <f t="shared" ref="G70" si="27">SUM(G63:G69)</f>
        <v>26.6</v>
      </c>
      <c r="H70" s="20">
        <f t="shared" ref="H70" si="28">SUM(H63:H69)</f>
        <v>7.3</v>
      </c>
      <c r="I70" s="20">
        <f t="shared" ref="I70" si="29">SUM(I63:I69)</f>
        <v>91.4</v>
      </c>
      <c r="J70" s="20">
        <f t="shared" ref="J70" si="30">SUM(J63:J69)</f>
        <v>684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>
      <c r="A74" s="24"/>
      <c r="B74" s="16"/>
      <c r="C74" s="11"/>
      <c r="D74" s="7" t="s">
        <v>29</v>
      </c>
      <c r="E74" s="56" t="s">
        <v>54</v>
      </c>
      <c r="F74" s="59">
        <v>150</v>
      </c>
      <c r="G74" s="59">
        <v>4</v>
      </c>
      <c r="H74" s="59">
        <v>6</v>
      </c>
      <c r="I74" s="60">
        <v>39</v>
      </c>
      <c r="J74" s="43">
        <v>229</v>
      </c>
      <c r="K74" s="44"/>
    </row>
    <row r="75" spans="1:11" ht="14.4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150</v>
      </c>
      <c r="G80" s="20">
        <f t="shared" ref="G80" si="31">SUM(G71:G79)</f>
        <v>4</v>
      </c>
      <c r="H80" s="20">
        <f t="shared" ref="H80" si="32">SUM(H71:H79)</f>
        <v>6</v>
      </c>
      <c r="I80" s="20">
        <f t="shared" ref="I80" si="33">SUM(I71:I79)</f>
        <v>39</v>
      </c>
      <c r="J80" s="20">
        <f t="shared" ref="J80" si="34">SUM(J71:J79)</f>
        <v>229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7" t="s">
        <v>4</v>
      </c>
      <c r="D81" s="48"/>
      <c r="E81" s="32"/>
      <c r="F81" s="33">
        <f>F70+F80</f>
        <v>560</v>
      </c>
      <c r="G81" s="33">
        <f t="shared" ref="G81" si="35">G70+G80</f>
        <v>30.6</v>
      </c>
      <c r="H81" s="33">
        <f t="shared" ref="H81" si="36">H70+H80</f>
        <v>13.3</v>
      </c>
      <c r="I81" s="33">
        <f t="shared" ref="I81" si="37">I70+I80</f>
        <v>130.4</v>
      </c>
      <c r="J81" s="33">
        <f t="shared" ref="J81" si="38">J70+J80</f>
        <v>913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55" t="s">
        <v>55</v>
      </c>
      <c r="F82" s="57">
        <v>80</v>
      </c>
      <c r="G82" s="57">
        <v>11</v>
      </c>
      <c r="H82" s="57">
        <v>13</v>
      </c>
      <c r="I82" s="58">
        <v>13</v>
      </c>
      <c r="J82" s="40">
        <v>215</v>
      </c>
      <c r="K82" s="41"/>
    </row>
    <row r="83" spans="1:11" ht="14.4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>
      <c r="A84" s="24"/>
      <c r="B84" s="16"/>
      <c r="C84" s="11"/>
      <c r="D84" s="7" t="s">
        <v>22</v>
      </c>
      <c r="E84" s="56" t="s">
        <v>56</v>
      </c>
      <c r="F84" s="59">
        <v>200</v>
      </c>
      <c r="G84" s="59">
        <v>1</v>
      </c>
      <c r="H84" s="59">
        <v>0</v>
      </c>
      <c r="I84" s="60">
        <v>31</v>
      </c>
      <c r="J84" s="43">
        <v>123</v>
      </c>
      <c r="K84" s="44"/>
    </row>
    <row r="85" spans="1:11" ht="14.4">
      <c r="A85" s="24"/>
      <c r="B85" s="16"/>
      <c r="C85" s="11"/>
      <c r="D85" s="7" t="s">
        <v>23</v>
      </c>
      <c r="E85" s="56" t="s">
        <v>40</v>
      </c>
      <c r="F85" s="59">
        <v>50</v>
      </c>
      <c r="G85" s="59">
        <v>4</v>
      </c>
      <c r="H85" s="59">
        <v>1</v>
      </c>
      <c r="I85" s="60">
        <v>30</v>
      </c>
      <c r="J85" s="43">
        <v>142</v>
      </c>
      <c r="K85" s="44"/>
    </row>
    <row r="86" spans="1:11" ht="14.4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>
      <c r="A87" s="24"/>
      <c r="B87" s="16"/>
      <c r="C87" s="11"/>
      <c r="D87" s="6"/>
      <c r="E87" s="56" t="s">
        <v>57</v>
      </c>
      <c r="F87" s="59">
        <v>5</v>
      </c>
      <c r="G87" s="59">
        <v>0</v>
      </c>
      <c r="H87" s="59">
        <v>4</v>
      </c>
      <c r="I87" s="60">
        <v>0</v>
      </c>
      <c r="J87" s="43">
        <v>37</v>
      </c>
      <c r="K87" s="44"/>
    </row>
    <row r="88" spans="1:11" ht="14.4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335</v>
      </c>
      <c r="G89" s="20">
        <f t="shared" ref="G89" si="39">SUM(G82:G88)</f>
        <v>16</v>
      </c>
      <c r="H89" s="20">
        <f t="shared" ref="H89" si="40">SUM(H82:H88)</f>
        <v>18</v>
      </c>
      <c r="I89" s="20">
        <f t="shared" ref="I89" si="41">SUM(I82:I88)</f>
        <v>74</v>
      </c>
      <c r="J89" s="20">
        <f t="shared" ref="J89" si="42">SUM(J82:J88)</f>
        <v>517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>
      <c r="A93" s="24"/>
      <c r="B93" s="16"/>
      <c r="C93" s="11"/>
      <c r="D93" s="7" t="s">
        <v>29</v>
      </c>
      <c r="E93" s="56" t="s">
        <v>58</v>
      </c>
      <c r="F93" s="59">
        <v>150</v>
      </c>
      <c r="G93" s="59">
        <v>4</v>
      </c>
      <c r="H93" s="59">
        <v>5</v>
      </c>
      <c r="I93" s="60">
        <v>15</v>
      </c>
      <c r="J93" s="43">
        <v>116</v>
      </c>
      <c r="K93" s="44"/>
    </row>
    <row r="94" spans="1:11" ht="14.4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>
      <c r="A95" s="24"/>
      <c r="B95" s="16"/>
      <c r="C95" s="11"/>
      <c r="D95" s="7" t="s">
        <v>31</v>
      </c>
      <c r="E95" s="56" t="s">
        <v>59</v>
      </c>
      <c r="F95" s="59">
        <v>25</v>
      </c>
      <c r="G95" s="59">
        <v>2</v>
      </c>
      <c r="H95" s="59">
        <v>1</v>
      </c>
      <c r="I95" s="60">
        <v>13</v>
      </c>
      <c r="J95" s="43">
        <v>69</v>
      </c>
      <c r="K95" s="44"/>
    </row>
    <row r="96" spans="1:11" ht="14.4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175</v>
      </c>
      <c r="G99" s="20">
        <f t="shared" ref="G99" si="43">SUM(G90:G98)</f>
        <v>6</v>
      </c>
      <c r="H99" s="20">
        <f t="shared" ref="H99" si="44">SUM(H90:H98)</f>
        <v>6</v>
      </c>
      <c r="I99" s="20">
        <f t="shared" ref="I99" si="45">SUM(I90:I98)</f>
        <v>28</v>
      </c>
      <c r="J99" s="20">
        <f t="shared" ref="J99" si="46">SUM(J90:J98)</f>
        <v>185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7" t="s">
        <v>4</v>
      </c>
      <c r="D100" s="48"/>
      <c r="E100" s="32"/>
      <c r="F100" s="33">
        <f>F89+F99</f>
        <v>510</v>
      </c>
      <c r="G100" s="33">
        <f t="shared" ref="G100" si="47">G89+G99</f>
        <v>22</v>
      </c>
      <c r="H100" s="33">
        <f t="shared" ref="H100" si="48">H89+H99</f>
        <v>24</v>
      </c>
      <c r="I100" s="33">
        <f t="shared" ref="I100" si="49">I89+I99</f>
        <v>102</v>
      </c>
      <c r="J100" s="33">
        <f t="shared" ref="J100" si="50">J89+J99</f>
        <v>702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55" t="s">
        <v>60</v>
      </c>
      <c r="F101" s="57">
        <v>200</v>
      </c>
      <c r="G101" s="57">
        <v>13</v>
      </c>
      <c r="H101" s="57">
        <v>27</v>
      </c>
      <c r="I101" s="58">
        <v>41</v>
      </c>
      <c r="J101" s="40">
        <v>462</v>
      </c>
      <c r="K101" s="41"/>
    </row>
    <row r="102" spans="1:11" ht="14.4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>
      <c r="A103" s="24"/>
      <c r="B103" s="16"/>
      <c r="C103" s="11"/>
      <c r="D103" s="7" t="s">
        <v>22</v>
      </c>
      <c r="E103" s="56" t="s">
        <v>61</v>
      </c>
      <c r="F103" s="59">
        <v>200</v>
      </c>
      <c r="G103" s="59">
        <v>2</v>
      </c>
      <c r="H103" s="59">
        <v>0</v>
      </c>
      <c r="I103" s="60">
        <v>27</v>
      </c>
      <c r="J103" s="43">
        <v>210</v>
      </c>
      <c r="K103" s="44"/>
    </row>
    <row r="104" spans="1:11" ht="14.4">
      <c r="A104" s="24"/>
      <c r="B104" s="16"/>
      <c r="C104" s="11"/>
      <c r="D104" s="7" t="s">
        <v>23</v>
      </c>
      <c r="E104" s="56" t="s">
        <v>40</v>
      </c>
      <c r="F104" s="59">
        <v>50</v>
      </c>
      <c r="G104" s="59">
        <v>2</v>
      </c>
      <c r="H104" s="59">
        <v>1</v>
      </c>
      <c r="I104" s="60">
        <v>12</v>
      </c>
      <c r="J104" s="43">
        <v>142</v>
      </c>
      <c r="K104" s="44"/>
    </row>
    <row r="105" spans="1:11" ht="14.4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450</v>
      </c>
      <c r="G108" s="20">
        <f t="shared" ref="G108:J108" si="51">SUM(G101:G107)</f>
        <v>17</v>
      </c>
      <c r="H108" s="20">
        <f t="shared" si="51"/>
        <v>28</v>
      </c>
      <c r="I108" s="20">
        <f t="shared" si="51"/>
        <v>80</v>
      </c>
      <c r="J108" s="20">
        <f t="shared" si="51"/>
        <v>814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>
      <c r="A114" s="24"/>
      <c r="B114" s="16"/>
      <c r="C114" s="11"/>
      <c r="D114" s="7" t="s">
        <v>31</v>
      </c>
      <c r="E114" s="56" t="s">
        <v>59</v>
      </c>
      <c r="F114" s="59">
        <v>25</v>
      </c>
      <c r="G114" s="59">
        <v>2</v>
      </c>
      <c r="H114" s="59">
        <v>1</v>
      </c>
      <c r="I114" s="60">
        <v>13</v>
      </c>
      <c r="J114" s="43">
        <v>69</v>
      </c>
      <c r="K114" s="44"/>
    </row>
    <row r="115" spans="1:11" ht="14.4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25</v>
      </c>
      <c r="G118" s="20">
        <f t="shared" ref="G118:J118" si="52">SUM(G109:G117)</f>
        <v>2</v>
      </c>
      <c r="H118" s="20">
        <f t="shared" si="52"/>
        <v>1</v>
      </c>
      <c r="I118" s="20">
        <f t="shared" si="52"/>
        <v>13</v>
      </c>
      <c r="J118" s="20">
        <f t="shared" si="52"/>
        <v>69</v>
      </c>
      <c r="K118" s="26"/>
    </row>
    <row r="119" spans="1:11" ht="15" thickBot="1">
      <c r="A119" s="30">
        <f>A101</f>
        <v>2</v>
      </c>
      <c r="B119" s="31">
        <f>B101</f>
        <v>1</v>
      </c>
      <c r="C119" s="47" t="s">
        <v>4</v>
      </c>
      <c r="D119" s="48"/>
      <c r="E119" s="32"/>
      <c r="F119" s="33">
        <f>F108+F118</f>
        <v>475</v>
      </c>
      <c r="G119" s="33">
        <f t="shared" ref="G119" si="53">G108+G118</f>
        <v>19</v>
      </c>
      <c r="H119" s="33">
        <f t="shared" ref="H119" si="54">H108+H118</f>
        <v>29</v>
      </c>
      <c r="I119" s="33">
        <f t="shared" ref="I119" si="55">I108+I118</f>
        <v>93</v>
      </c>
      <c r="J119" s="33">
        <f t="shared" ref="J119" si="56">J108+J118</f>
        <v>883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55" t="s">
        <v>62</v>
      </c>
      <c r="F120" s="57">
        <v>80</v>
      </c>
      <c r="G120" s="57">
        <v>9</v>
      </c>
      <c r="H120" s="57">
        <v>11</v>
      </c>
      <c r="I120" s="58">
        <v>13</v>
      </c>
      <c r="J120" s="40">
        <v>184</v>
      </c>
      <c r="K120" s="41"/>
    </row>
    <row r="121" spans="1:11" ht="14.4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>
      <c r="A122" s="15"/>
      <c r="B122" s="16"/>
      <c r="C122" s="11"/>
      <c r="D122" s="7" t="s">
        <v>22</v>
      </c>
      <c r="E122" s="56" t="s">
        <v>63</v>
      </c>
      <c r="F122" s="59">
        <v>200</v>
      </c>
      <c r="G122" s="59">
        <v>0</v>
      </c>
      <c r="H122" s="59">
        <v>0</v>
      </c>
      <c r="I122" s="60">
        <v>20</v>
      </c>
      <c r="J122" s="43">
        <v>76</v>
      </c>
      <c r="K122" s="44"/>
    </row>
    <row r="123" spans="1:11" ht="14.4">
      <c r="A123" s="15"/>
      <c r="B123" s="16"/>
      <c r="C123" s="11"/>
      <c r="D123" s="7" t="s">
        <v>23</v>
      </c>
      <c r="E123" s="56" t="s">
        <v>40</v>
      </c>
      <c r="F123" s="59">
        <v>50</v>
      </c>
      <c r="G123" s="59">
        <v>2</v>
      </c>
      <c r="H123" s="59">
        <v>1</v>
      </c>
      <c r="I123" s="60">
        <v>12</v>
      </c>
      <c r="J123" s="43">
        <v>142</v>
      </c>
      <c r="K123" s="44"/>
    </row>
    <row r="124" spans="1:11" ht="14.4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>
      <c r="A125" s="15"/>
      <c r="B125" s="16"/>
      <c r="C125" s="11"/>
      <c r="D125" s="6"/>
      <c r="E125" s="56" t="s">
        <v>43</v>
      </c>
      <c r="F125" s="59">
        <v>80</v>
      </c>
      <c r="G125" s="59">
        <v>4</v>
      </c>
      <c r="H125" s="59">
        <v>2</v>
      </c>
      <c r="I125" s="60">
        <v>24</v>
      </c>
      <c r="J125" s="43">
        <v>240</v>
      </c>
      <c r="K125" s="44"/>
    </row>
    <row r="126" spans="1:11" ht="14.4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thickBot="1">
      <c r="A127" s="17"/>
      <c r="B127" s="18"/>
      <c r="C127" s="8"/>
      <c r="D127" s="19" t="s">
        <v>33</v>
      </c>
      <c r="E127" s="9"/>
      <c r="F127" s="20">
        <f>SUM(F120:F126)</f>
        <v>410</v>
      </c>
      <c r="G127" s="20">
        <f t="shared" ref="G127:J127" si="57">SUM(G120:G126)</f>
        <v>15</v>
      </c>
      <c r="H127" s="20">
        <f t="shared" si="57"/>
        <v>14</v>
      </c>
      <c r="I127" s="20">
        <f t="shared" si="57"/>
        <v>69</v>
      </c>
      <c r="J127" s="20">
        <f t="shared" si="57"/>
        <v>642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64</v>
      </c>
      <c r="F128" s="57">
        <v>80</v>
      </c>
      <c r="G128" s="57">
        <v>1</v>
      </c>
      <c r="H128" s="57">
        <v>3</v>
      </c>
      <c r="I128" s="58">
        <v>7</v>
      </c>
      <c r="J128" s="43">
        <v>44</v>
      </c>
      <c r="K128" s="44"/>
    </row>
    <row r="129" spans="1:11" ht="14.4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>
      <c r="A131" s="15"/>
      <c r="B131" s="16"/>
      <c r="C131" s="11"/>
      <c r="D131" s="7" t="s">
        <v>29</v>
      </c>
      <c r="E131" s="56" t="s">
        <v>47</v>
      </c>
      <c r="F131" s="59">
        <v>150</v>
      </c>
      <c r="G131" s="59">
        <v>6</v>
      </c>
      <c r="H131" s="59">
        <v>10</v>
      </c>
      <c r="I131" s="60">
        <v>28</v>
      </c>
      <c r="J131" s="59">
        <v>222</v>
      </c>
      <c r="K131" s="44"/>
    </row>
    <row r="132" spans="1:11" ht="14.4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230</v>
      </c>
      <c r="G137" s="20">
        <f t="shared" ref="G137:J137" si="58">SUM(G128:G136)</f>
        <v>7</v>
      </c>
      <c r="H137" s="20">
        <f t="shared" si="58"/>
        <v>13</v>
      </c>
      <c r="I137" s="20">
        <f t="shared" si="58"/>
        <v>35</v>
      </c>
      <c r="J137" s="20">
        <f t="shared" si="58"/>
        <v>266</v>
      </c>
      <c r="K137" s="26"/>
    </row>
    <row r="138" spans="1:11" ht="15" thickBot="1">
      <c r="A138" s="34">
        <f>A120</f>
        <v>2</v>
      </c>
      <c r="B138" s="34">
        <f>B120</f>
        <v>2</v>
      </c>
      <c r="C138" s="47" t="s">
        <v>4</v>
      </c>
      <c r="D138" s="48"/>
      <c r="E138" s="32"/>
      <c r="F138" s="33">
        <f>F127+F137</f>
        <v>640</v>
      </c>
      <c r="G138" s="33">
        <f t="shared" ref="G138" si="59">G127+G137</f>
        <v>22</v>
      </c>
      <c r="H138" s="33">
        <f t="shared" ref="H138" si="60">H127+H137</f>
        <v>27</v>
      </c>
      <c r="I138" s="33">
        <f t="shared" ref="I138" si="61">I127+I137</f>
        <v>104</v>
      </c>
      <c r="J138" s="33">
        <f t="shared" ref="J138" si="62">J127+J137</f>
        <v>908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55" t="s">
        <v>65</v>
      </c>
      <c r="F139" s="57">
        <v>80</v>
      </c>
      <c r="G139" s="57">
        <v>3</v>
      </c>
      <c r="H139" s="57">
        <v>9</v>
      </c>
      <c r="I139" s="58">
        <v>8</v>
      </c>
      <c r="J139" s="40">
        <v>122</v>
      </c>
      <c r="K139" s="41"/>
    </row>
    <row r="140" spans="1:11" ht="14.4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>
      <c r="A141" s="24"/>
      <c r="B141" s="16"/>
      <c r="C141" s="11"/>
      <c r="D141" s="7" t="s">
        <v>22</v>
      </c>
      <c r="E141" s="56" t="s">
        <v>45</v>
      </c>
      <c r="F141" s="59">
        <v>200</v>
      </c>
      <c r="G141" s="59">
        <v>0</v>
      </c>
      <c r="H141" s="59">
        <v>0</v>
      </c>
      <c r="I141" s="60">
        <v>28</v>
      </c>
      <c r="J141" s="43">
        <v>109</v>
      </c>
      <c r="K141" s="44"/>
    </row>
    <row r="142" spans="1:11" ht="15.75" customHeight="1">
      <c r="A142" s="24"/>
      <c r="B142" s="16"/>
      <c r="C142" s="11"/>
      <c r="D142" s="7" t="s">
        <v>23</v>
      </c>
      <c r="E142" s="56" t="s">
        <v>40</v>
      </c>
      <c r="F142" s="59">
        <v>50</v>
      </c>
      <c r="G142" s="59">
        <v>2</v>
      </c>
      <c r="H142" s="59">
        <v>1</v>
      </c>
      <c r="I142" s="60">
        <v>12</v>
      </c>
      <c r="J142" s="43">
        <v>142</v>
      </c>
      <c r="K142" s="44"/>
    </row>
    <row r="143" spans="1:11" ht="14.4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>
      <c r="A144" s="24"/>
      <c r="B144" s="16"/>
      <c r="C144" s="11"/>
      <c r="D144" s="6"/>
      <c r="E144" s="56" t="s">
        <v>57</v>
      </c>
      <c r="F144" s="59">
        <v>5</v>
      </c>
      <c r="G144" s="59">
        <v>0</v>
      </c>
      <c r="H144" s="59">
        <v>4</v>
      </c>
      <c r="I144" s="60">
        <v>0</v>
      </c>
      <c r="J144" s="43">
        <v>37</v>
      </c>
      <c r="K144" s="44"/>
    </row>
    <row r="145" spans="1:11" ht="14.4">
      <c r="A145" s="24"/>
      <c r="B145" s="16"/>
      <c r="C145" s="11"/>
      <c r="D145" s="6"/>
      <c r="E145" s="56" t="s">
        <v>43</v>
      </c>
      <c r="F145" s="59">
        <v>80</v>
      </c>
      <c r="G145" s="59">
        <v>4</v>
      </c>
      <c r="H145" s="59">
        <v>2</v>
      </c>
      <c r="I145" s="60">
        <v>24</v>
      </c>
      <c r="J145" s="43">
        <v>240</v>
      </c>
      <c r="K145" s="44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415</v>
      </c>
      <c r="G146" s="20">
        <f t="shared" ref="G146:J146" si="63">SUM(G139:G145)</f>
        <v>9</v>
      </c>
      <c r="H146" s="20">
        <f t="shared" si="63"/>
        <v>16</v>
      </c>
      <c r="I146" s="20">
        <f t="shared" si="63"/>
        <v>72</v>
      </c>
      <c r="J146" s="20">
        <f t="shared" si="63"/>
        <v>650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>
      <c r="A150" s="24"/>
      <c r="B150" s="16"/>
      <c r="C150" s="11"/>
      <c r="D150" s="7" t="s">
        <v>29</v>
      </c>
      <c r="E150" s="56" t="s">
        <v>51</v>
      </c>
      <c r="F150" s="59">
        <v>150</v>
      </c>
      <c r="G150" s="59">
        <v>3</v>
      </c>
      <c r="H150" s="59">
        <v>5</v>
      </c>
      <c r="I150" s="60">
        <v>24</v>
      </c>
      <c r="J150" s="59">
        <v>159</v>
      </c>
      <c r="K150" s="44"/>
    </row>
    <row r="151" spans="1:11" ht="14.4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150</v>
      </c>
      <c r="G156" s="20">
        <f t="shared" ref="G156:J156" si="64">SUM(G147:G155)</f>
        <v>3</v>
      </c>
      <c r="H156" s="20">
        <f t="shared" si="64"/>
        <v>5</v>
      </c>
      <c r="I156" s="20">
        <f t="shared" si="64"/>
        <v>24</v>
      </c>
      <c r="J156" s="20">
        <f t="shared" si="64"/>
        <v>159</v>
      </c>
      <c r="K156" s="26"/>
    </row>
    <row r="157" spans="1:11" ht="15" thickBot="1">
      <c r="A157" s="30">
        <f>A139</f>
        <v>2</v>
      </c>
      <c r="B157" s="31">
        <f>B139</f>
        <v>3</v>
      </c>
      <c r="C157" s="47" t="s">
        <v>4</v>
      </c>
      <c r="D157" s="48"/>
      <c r="E157" s="32"/>
      <c r="F157" s="33">
        <f>F146+F156</f>
        <v>565</v>
      </c>
      <c r="G157" s="33">
        <f t="shared" ref="G157" si="65">G146+G156</f>
        <v>12</v>
      </c>
      <c r="H157" s="33">
        <f t="shared" ref="H157" si="66">H146+H156</f>
        <v>21</v>
      </c>
      <c r="I157" s="33">
        <f t="shared" ref="I157" si="67">I146+I156</f>
        <v>96</v>
      </c>
      <c r="J157" s="33">
        <f t="shared" ref="J157" si="68">J146+J156</f>
        <v>809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55" t="s">
        <v>66</v>
      </c>
      <c r="F158" s="57">
        <v>55</v>
      </c>
      <c r="G158" s="57">
        <v>5</v>
      </c>
      <c r="H158" s="57">
        <v>7</v>
      </c>
      <c r="I158" s="58">
        <v>15</v>
      </c>
      <c r="J158" s="40">
        <v>148</v>
      </c>
      <c r="K158" s="41"/>
    </row>
    <row r="159" spans="1:11" ht="14.4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>
      <c r="A160" s="24"/>
      <c r="B160" s="16"/>
      <c r="C160" s="11"/>
      <c r="D160" s="7" t="s">
        <v>22</v>
      </c>
      <c r="E160" s="56" t="s">
        <v>61</v>
      </c>
      <c r="F160" s="59">
        <v>200</v>
      </c>
      <c r="G160" s="59">
        <v>2</v>
      </c>
      <c r="H160" s="59">
        <v>0</v>
      </c>
      <c r="I160" s="60">
        <v>27</v>
      </c>
      <c r="J160" s="43">
        <v>210</v>
      </c>
      <c r="K160" s="44"/>
    </row>
    <row r="161" spans="1:11" ht="14.4">
      <c r="A161" s="24"/>
      <c r="B161" s="16"/>
      <c r="C161" s="11"/>
      <c r="D161" s="7" t="s">
        <v>23</v>
      </c>
      <c r="E161" s="56" t="s">
        <v>40</v>
      </c>
      <c r="F161" s="59">
        <v>50</v>
      </c>
      <c r="G161" s="59">
        <v>2</v>
      </c>
      <c r="H161" s="59">
        <v>1</v>
      </c>
      <c r="I161" s="60">
        <v>12</v>
      </c>
      <c r="J161" s="43">
        <v>142</v>
      </c>
      <c r="K161" s="44"/>
    </row>
    <row r="162" spans="1:11" ht="14.4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thickBot="1">
      <c r="A165" s="25"/>
      <c r="B165" s="18"/>
      <c r="C165" s="8"/>
      <c r="D165" s="19" t="s">
        <v>33</v>
      </c>
      <c r="E165" s="9"/>
      <c r="F165" s="20">
        <f>SUM(F158:F164)</f>
        <v>305</v>
      </c>
      <c r="G165" s="20">
        <f t="shared" ref="G165:J165" si="69">SUM(G158:G164)</f>
        <v>9</v>
      </c>
      <c r="H165" s="20">
        <f t="shared" si="69"/>
        <v>8</v>
      </c>
      <c r="I165" s="20">
        <f t="shared" si="69"/>
        <v>54</v>
      </c>
      <c r="J165" s="20">
        <f t="shared" si="69"/>
        <v>500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 t="s">
        <v>67</v>
      </c>
      <c r="F166" s="57">
        <v>60</v>
      </c>
      <c r="G166" s="57">
        <v>3</v>
      </c>
      <c r="H166" s="57">
        <v>11</v>
      </c>
      <c r="I166" s="58">
        <v>4</v>
      </c>
      <c r="J166" s="43">
        <v>106</v>
      </c>
      <c r="K166" s="44"/>
    </row>
    <row r="167" spans="1:11" ht="14.4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>
      <c r="A169" s="24"/>
      <c r="B169" s="16"/>
      <c r="C169" s="11"/>
      <c r="D169" s="7" t="s">
        <v>29</v>
      </c>
      <c r="E169" s="56" t="s">
        <v>42</v>
      </c>
      <c r="F169" s="59">
        <v>150</v>
      </c>
      <c r="G169" s="59">
        <v>3</v>
      </c>
      <c r="H169" s="59">
        <v>5</v>
      </c>
      <c r="I169" s="60">
        <v>36</v>
      </c>
      <c r="J169" s="43">
        <v>211</v>
      </c>
      <c r="K169" s="44"/>
    </row>
    <row r="170" spans="1:11" ht="14.4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>
      <c r="A171" s="24"/>
      <c r="B171" s="16"/>
      <c r="C171" s="11"/>
      <c r="D171" s="7" t="s">
        <v>31</v>
      </c>
      <c r="E171" s="56" t="s">
        <v>59</v>
      </c>
      <c r="F171" s="59">
        <v>25</v>
      </c>
      <c r="G171" s="59">
        <v>2</v>
      </c>
      <c r="H171" s="59">
        <v>1</v>
      </c>
      <c r="I171" s="60">
        <v>13</v>
      </c>
      <c r="J171" s="43">
        <v>69</v>
      </c>
      <c r="K171" s="44"/>
    </row>
    <row r="172" spans="1:11" ht="14.4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235</v>
      </c>
      <c r="G175" s="20">
        <f t="shared" ref="G175:J175" si="70">SUM(G166:G174)</f>
        <v>8</v>
      </c>
      <c r="H175" s="20">
        <f t="shared" si="70"/>
        <v>17</v>
      </c>
      <c r="I175" s="20">
        <f t="shared" si="70"/>
        <v>53</v>
      </c>
      <c r="J175" s="20">
        <f t="shared" si="70"/>
        <v>386</v>
      </c>
      <c r="K175" s="26"/>
    </row>
    <row r="176" spans="1:11" ht="15" thickBot="1">
      <c r="A176" s="30">
        <f>A158</f>
        <v>2</v>
      </c>
      <c r="B176" s="31">
        <f>B158</f>
        <v>4</v>
      </c>
      <c r="C176" s="47" t="s">
        <v>4</v>
      </c>
      <c r="D176" s="48"/>
      <c r="E176" s="32"/>
      <c r="F176" s="33">
        <f>F165+F175</f>
        <v>540</v>
      </c>
      <c r="G176" s="33">
        <f t="shared" ref="G176" si="71">G165+G175</f>
        <v>17</v>
      </c>
      <c r="H176" s="33">
        <f t="shared" ref="H176" si="72">H165+H175</f>
        <v>25</v>
      </c>
      <c r="I176" s="33">
        <f t="shared" ref="I176" si="73">I165+I175</f>
        <v>107</v>
      </c>
      <c r="J176" s="33">
        <f t="shared" ref="J176" si="74">J165+J175</f>
        <v>886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55" t="s">
        <v>68</v>
      </c>
      <c r="F177" s="57">
        <v>200</v>
      </c>
      <c r="G177" s="57">
        <v>10</v>
      </c>
      <c r="H177" s="57">
        <v>22</v>
      </c>
      <c r="I177" s="58">
        <v>24</v>
      </c>
      <c r="J177" s="40">
        <v>338</v>
      </c>
      <c r="K177" s="41"/>
    </row>
    <row r="178" spans="1:11" ht="14.4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>
      <c r="A179" s="24"/>
      <c r="B179" s="16"/>
      <c r="C179" s="11"/>
      <c r="D179" s="7" t="s">
        <v>22</v>
      </c>
      <c r="E179" s="56" t="s">
        <v>45</v>
      </c>
      <c r="F179" s="59">
        <v>200</v>
      </c>
      <c r="G179" s="59">
        <v>0</v>
      </c>
      <c r="H179" s="59">
        <v>0</v>
      </c>
      <c r="I179" s="60">
        <v>28</v>
      </c>
      <c r="J179" s="43">
        <v>109</v>
      </c>
      <c r="K179" s="44"/>
    </row>
    <row r="180" spans="1:11" ht="14.4">
      <c r="A180" s="24"/>
      <c r="B180" s="16"/>
      <c r="C180" s="11"/>
      <c r="D180" s="7" t="s">
        <v>23</v>
      </c>
      <c r="E180" s="56" t="s">
        <v>40</v>
      </c>
      <c r="F180" s="59">
        <v>50</v>
      </c>
      <c r="G180" s="59">
        <v>2</v>
      </c>
      <c r="H180" s="59">
        <v>1</v>
      </c>
      <c r="I180" s="60">
        <v>12</v>
      </c>
      <c r="J180" s="43">
        <v>142</v>
      </c>
      <c r="K180" s="44"/>
    </row>
    <row r="181" spans="1:11" ht="14.4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450</v>
      </c>
      <c r="G184" s="20">
        <f t="shared" ref="G184:J184" si="75">SUM(G177:G183)</f>
        <v>12</v>
      </c>
      <c r="H184" s="20">
        <f t="shared" si="75"/>
        <v>23</v>
      </c>
      <c r="I184" s="20">
        <f t="shared" si="75"/>
        <v>64</v>
      </c>
      <c r="J184" s="20">
        <f t="shared" si="75"/>
        <v>589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4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4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4">
      <c r="A190" s="24"/>
      <c r="B190" s="16"/>
      <c r="C190" s="11"/>
      <c r="D190" s="7" t="s">
        <v>31</v>
      </c>
      <c r="E190" s="56" t="s">
        <v>59</v>
      </c>
      <c r="F190" s="59">
        <v>25</v>
      </c>
      <c r="G190" s="59">
        <v>2</v>
      </c>
      <c r="H190" s="59">
        <v>1</v>
      </c>
      <c r="I190" s="60">
        <v>13</v>
      </c>
      <c r="J190" s="43">
        <v>69</v>
      </c>
      <c r="K190" s="44"/>
    </row>
    <row r="191" spans="1:11" ht="14.4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25</v>
      </c>
      <c r="G194" s="20">
        <f t="shared" ref="G194:J194" si="76">SUM(G185:G193)</f>
        <v>2</v>
      </c>
      <c r="H194" s="20">
        <f t="shared" si="76"/>
        <v>1</v>
      </c>
      <c r="I194" s="20">
        <f t="shared" si="76"/>
        <v>13</v>
      </c>
      <c r="J194" s="20">
        <f t="shared" si="76"/>
        <v>69</v>
      </c>
      <c r="K194" s="26"/>
    </row>
    <row r="195" spans="1:11" ht="15" thickBot="1">
      <c r="A195" s="30">
        <f>A177</f>
        <v>2</v>
      </c>
      <c r="B195" s="31">
        <f>B177</f>
        <v>5</v>
      </c>
      <c r="C195" s="47" t="s">
        <v>4</v>
      </c>
      <c r="D195" s="48"/>
      <c r="E195" s="32"/>
      <c r="F195" s="33">
        <f>F184+F194</f>
        <v>475</v>
      </c>
      <c r="G195" s="33">
        <f t="shared" ref="G195" si="77">G184+G194</f>
        <v>14</v>
      </c>
      <c r="H195" s="33">
        <f t="shared" ref="H195" si="78">H184+H194</f>
        <v>24</v>
      </c>
      <c r="I195" s="33">
        <f t="shared" ref="I195" si="79">I184+I194</f>
        <v>77</v>
      </c>
      <c r="J195" s="33">
        <f t="shared" ref="J195" si="80">J184+J194</f>
        <v>658</v>
      </c>
      <c r="K195" s="33"/>
    </row>
    <row r="196" spans="1:11" ht="13.8" thickBot="1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539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18.48</v>
      </c>
      <c r="H196" s="35">
        <f t="shared" si="81"/>
        <v>23.830000000000002</v>
      </c>
      <c r="I196" s="35">
        <f t="shared" si="81"/>
        <v>99.539999999999992</v>
      </c>
      <c r="J196" s="35">
        <f t="shared" si="81"/>
        <v>810.56000000000006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2023-10-24T10:26:11Z</dcterms:modified>
</cp:coreProperties>
</file>